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any/Business Management/Strategic Planning/Licensing Model/Exec Bench Module/"/>
    </mc:Choice>
  </mc:AlternateContent>
  <xr:revisionPtr revIDLastSave="46" documentId="8_{11DC1D9D-58B2-4409-9CFE-AAE9D8E6373D}" xr6:coauthVersionLast="45" xr6:coauthVersionMax="45" xr10:uidLastSave="{FE5D8A94-CABD-4E0B-AFF2-2B07AB8DA44D}"/>
  <bookViews>
    <workbookView xWindow="-108" yWindow="-108" windowWidth="23256" windowHeight="12576" xr2:uid="{00000000-000D-0000-FFFF-FFFF00000000}"/>
  </bookViews>
  <sheets>
    <sheet name="Market Data" sheetId="1" r:id="rId1"/>
    <sheet name="Sheet2" sheetId="2" r:id="rId2"/>
    <sheet name="Sheet3" sheetId="3" r:id="rId3"/>
  </sheets>
  <definedNames>
    <definedName name="_xlnm._FilterDatabase" localSheetId="0" hidden="1">'Market Data'!$A$6:$L$13</definedName>
    <definedName name="_xlnm.Print_Area" localSheetId="0">'Market Data'!$A$1:$L$13</definedName>
    <definedName name="_xlnm.Print_Titles" localSheetId="0">'Market Data'!$1:$6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8" i="1"/>
  <c r="O8" i="1" l="1"/>
  <c r="M8" i="1"/>
  <c r="N8" i="1" s="1"/>
  <c r="O9" i="1"/>
  <c r="M9" i="1"/>
  <c r="N9" i="1" s="1"/>
  <c r="O7" i="1"/>
  <c r="M7" i="1"/>
  <c r="N7" i="1" s="1"/>
  <c r="M10" i="1" l="1"/>
  <c r="N10" i="1" s="1"/>
  <c r="O10" i="1"/>
  <c r="O11" i="1"/>
  <c r="M11" i="1"/>
  <c r="N11" i="1" s="1"/>
</calcChain>
</file>

<file path=xl/sharedStrings.xml><?xml version="1.0" encoding="utf-8"?>
<sst xmlns="http://schemas.openxmlformats.org/spreadsheetml/2006/main" count="44" uniqueCount="34">
  <si>
    <t>Title</t>
  </si>
  <si>
    <t>Date Completed</t>
  </si>
  <si>
    <t># of Jobs</t>
  </si>
  <si>
    <t>Market Base</t>
  </si>
  <si>
    <t>Base 25th Percentile</t>
  </si>
  <si>
    <t>Base 50th Percentile</t>
  </si>
  <si>
    <t>Base 75th Percentile</t>
  </si>
  <si>
    <t>TCC 25th Percentile</t>
  </si>
  <si>
    <t>TCC 50th Percentile</t>
  </si>
  <si>
    <t>TCC 75th Percentile</t>
  </si>
  <si>
    <t>Market Pay Mix (Base 50th Percentile vs. TCC 50th Percentile)</t>
  </si>
  <si>
    <t>Base %</t>
  </si>
  <si>
    <t>Incentive %</t>
  </si>
  <si>
    <t>Incentive Dollars</t>
  </si>
  <si>
    <t>Market Total Cash Compensation (TCC)</t>
  </si>
  <si>
    <t>CompAnalyst Data Matches</t>
  </si>
  <si>
    <t>ERI Matches</t>
  </si>
  <si>
    <t>CEO</t>
  </si>
  <si>
    <t>Chief Financial Officer</t>
  </si>
  <si>
    <t>Chief Human Resources Officer</t>
  </si>
  <si>
    <t>In-House General Counsel</t>
  </si>
  <si>
    <t>Geographic Scope</t>
  </si>
  <si>
    <t>Chief Financial Officer - $300M Revenues</t>
  </si>
  <si>
    <t>Chief Executive Officer</t>
  </si>
  <si>
    <t>Chief Executive Officer - $300M Revenues</t>
  </si>
  <si>
    <t>Chief Human Resources Officer - $300M Revenues</t>
  </si>
  <si>
    <t>Chief Technology Officer - $300M Revenues</t>
  </si>
  <si>
    <t xml:space="preserve">CIO-Technology </t>
  </si>
  <si>
    <t>Chief Technology Officer</t>
  </si>
  <si>
    <t xml:space="preserve">Chief Legal Executive </t>
  </si>
  <si>
    <t>Chief Legal Executive - $300M Revenues</t>
  </si>
  <si>
    <t>Client Name - Consolidated Market Data Summary Date xx.xx.xx</t>
  </si>
  <si>
    <t>National</t>
  </si>
  <si>
    <t>xx/xx/xxxx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</si>
</sst>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4BCD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5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9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vertical="center" wrapText="1"/>
    </xf>
    <xf numFmtId="9" fontId="2" fillId="0" borderId="1" xfId="3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</cellXfs>
  <cellStyles count="4">
    <cellStyle name="Currency 2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94BC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38100</xdr:rowOff>
    </xdr:from>
    <xdr:to>
      <xdr:col>1</xdr:col>
      <xdr:colOff>2114551</xdr:colOff>
      <xdr:row>4</xdr:row>
      <xdr:rowOff>14253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"/>
          <a:ext cx="2552700" cy="966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workbookViewId="0">
      <selection activeCell="A11" sqref="A11"/>
    </sheetView>
  </sheetViews>
  <sheetFormatPr defaultRowHeight="14.4" x14ac:dyDescent="0.3"/>
  <cols>
    <col min="1" max="1" width="6.5546875" style="1" customWidth="1"/>
    <col min="2" max="2" width="31.77734375" style="3" customWidth="1"/>
    <col min="3" max="3" width="21.77734375" style="3" customWidth="1"/>
    <col min="4" max="4" width="32.77734375" style="4" customWidth="1"/>
    <col min="5" max="5" width="30.77734375" style="4" customWidth="1"/>
    <col min="6" max="6" width="12" customWidth="1"/>
    <col min="7" max="7" width="11.77734375" customWidth="1"/>
    <col min="8" max="8" width="12.5546875" customWidth="1"/>
    <col min="9" max="9" width="10.5546875" customWidth="1"/>
    <col min="10" max="10" width="10" customWidth="1"/>
    <col min="11" max="11" width="11.5546875" customWidth="1"/>
    <col min="12" max="12" width="11.21875" customWidth="1"/>
    <col min="13" max="13" width="13.5546875" customWidth="1"/>
    <col min="14" max="14" width="11.5546875" customWidth="1"/>
    <col min="15" max="15" width="12.5546875" customWidth="1"/>
  </cols>
  <sheetData>
    <row r="1" spans="1:15" s="6" customFormat="1" ht="18" x14ac:dyDescent="0.35">
      <c r="A1" s="8"/>
      <c r="B1" s="23"/>
      <c r="C1" s="23"/>
      <c r="D1" s="8"/>
      <c r="E1" s="8"/>
      <c r="F1" s="13"/>
      <c r="G1" s="13"/>
      <c r="H1" s="14"/>
      <c r="I1" s="14"/>
      <c r="J1" s="14"/>
      <c r="K1" s="14"/>
      <c r="L1" s="14"/>
      <c r="M1" s="14"/>
      <c r="N1" s="14"/>
      <c r="O1" s="14"/>
    </row>
    <row r="2" spans="1:15" s="6" customFormat="1" ht="18" x14ac:dyDescent="0.35">
      <c r="A2" s="8"/>
      <c r="B2" s="23"/>
      <c r="C2" s="23"/>
      <c r="D2" s="8"/>
      <c r="E2" s="8"/>
      <c r="F2" s="13"/>
      <c r="G2" s="13"/>
      <c r="H2" s="14"/>
      <c r="I2" s="14"/>
      <c r="J2" s="14"/>
      <c r="K2" s="14"/>
      <c r="L2" s="14"/>
      <c r="M2" s="14"/>
      <c r="N2" s="14"/>
      <c r="O2" s="14"/>
    </row>
    <row r="3" spans="1:15" s="6" customFormat="1" ht="21" x14ac:dyDescent="0.35">
      <c r="A3" s="9"/>
      <c r="B3" s="24"/>
      <c r="C3" s="24"/>
      <c r="D3" s="9"/>
      <c r="E3" s="9"/>
      <c r="F3" s="13"/>
      <c r="G3" s="13"/>
      <c r="H3" s="14"/>
      <c r="I3" s="14"/>
      <c r="J3" s="14"/>
      <c r="K3" s="14"/>
      <c r="L3" s="14"/>
      <c r="M3" s="14"/>
      <c r="N3" s="14"/>
      <c r="O3" s="14"/>
    </row>
    <row r="4" spans="1:15" s="6" customFormat="1" ht="21" x14ac:dyDescent="0.35">
      <c r="A4" s="9"/>
      <c r="B4" s="24"/>
      <c r="C4" s="24"/>
      <c r="D4" s="9"/>
      <c r="E4" s="9"/>
      <c r="F4" s="13"/>
      <c r="G4" s="13"/>
      <c r="H4" s="14"/>
      <c r="I4" s="14"/>
      <c r="J4" s="14"/>
      <c r="K4" s="14"/>
      <c r="L4" s="14"/>
      <c r="M4" s="14"/>
      <c r="N4" s="14"/>
      <c r="O4" s="14"/>
    </row>
    <row r="5" spans="1:15" ht="28.5" customHeight="1" x14ac:dyDescent="0.3">
      <c r="A5" s="7" t="s">
        <v>31</v>
      </c>
      <c r="B5" s="2"/>
      <c r="C5" s="2"/>
      <c r="D5" s="11"/>
      <c r="E5" s="11"/>
      <c r="F5" s="12"/>
      <c r="G5" s="31" t="s">
        <v>3</v>
      </c>
      <c r="H5" s="32"/>
      <c r="I5" s="33"/>
      <c r="J5" s="28" t="s">
        <v>14</v>
      </c>
      <c r="K5" s="29"/>
      <c r="L5" s="30"/>
      <c r="M5" s="28" t="s">
        <v>10</v>
      </c>
      <c r="N5" s="29"/>
      <c r="O5" s="30"/>
    </row>
    <row r="6" spans="1:15" s="10" customFormat="1" ht="26.4" x14ac:dyDescent="0.3">
      <c r="A6" s="16" t="s">
        <v>2</v>
      </c>
      <c r="B6" s="17" t="s">
        <v>0</v>
      </c>
      <c r="C6" s="17" t="s">
        <v>21</v>
      </c>
      <c r="D6" s="16" t="s">
        <v>15</v>
      </c>
      <c r="E6" s="16" t="s">
        <v>16</v>
      </c>
      <c r="F6" s="16" t="s">
        <v>1</v>
      </c>
      <c r="G6" s="22" t="s">
        <v>4</v>
      </c>
      <c r="H6" s="22" t="s">
        <v>5</v>
      </c>
      <c r="I6" s="22" t="s">
        <v>6</v>
      </c>
      <c r="J6" s="22" t="s">
        <v>7</v>
      </c>
      <c r="K6" s="22" t="s">
        <v>8</v>
      </c>
      <c r="L6" s="22" t="s">
        <v>9</v>
      </c>
      <c r="M6" s="22" t="s">
        <v>11</v>
      </c>
      <c r="N6" s="22" t="s">
        <v>12</v>
      </c>
      <c r="O6" s="22" t="s">
        <v>13</v>
      </c>
    </row>
    <row r="7" spans="1:15" s="15" customFormat="1" ht="26.4" x14ac:dyDescent="0.25">
      <c r="A7" s="5">
        <v>1</v>
      </c>
      <c r="B7" s="21" t="s">
        <v>27</v>
      </c>
      <c r="C7" s="21" t="s">
        <v>32</v>
      </c>
      <c r="D7" s="18" t="s">
        <v>28</v>
      </c>
      <c r="E7" s="18" t="s">
        <v>26</v>
      </c>
      <c r="F7" s="19" t="s">
        <v>33</v>
      </c>
      <c r="G7" s="20">
        <v>165000</v>
      </c>
      <c r="H7" s="20">
        <v>215000</v>
      </c>
      <c r="I7" s="20">
        <v>275000</v>
      </c>
      <c r="J7" s="20">
        <v>206000</v>
      </c>
      <c r="K7" s="20">
        <v>270425</v>
      </c>
      <c r="L7" s="20">
        <v>356000</v>
      </c>
      <c r="M7" s="25">
        <f t="shared" ref="M7:M11" si="0">SUM(H7/K7)</f>
        <v>0.79504483683091431</v>
      </c>
      <c r="N7" s="26">
        <f t="shared" ref="N7:N11" si="1">SUM(1-M7)</f>
        <v>0.20495516316908569</v>
      </c>
      <c r="O7" s="20">
        <f t="shared" ref="O7:O11" si="2">SUM(K7-H7)</f>
        <v>55425</v>
      </c>
    </row>
    <row r="8" spans="1:15" s="15" customFormat="1" ht="26.4" x14ac:dyDescent="0.25">
      <c r="A8" s="5">
        <f>SUM(A7+1)</f>
        <v>2</v>
      </c>
      <c r="B8" s="27" t="s">
        <v>19</v>
      </c>
      <c r="C8" s="21" t="s">
        <v>32</v>
      </c>
      <c r="D8" s="18" t="s">
        <v>19</v>
      </c>
      <c r="E8" s="18" t="s">
        <v>25</v>
      </c>
      <c r="F8" s="19" t="s">
        <v>33</v>
      </c>
      <c r="G8" s="20">
        <v>173254</v>
      </c>
      <c r="H8" s="20">
        <v>225679</v>
      </c>
      <c r="I8" s="20">
        <v>290153</v>
      </c>
      <c r="J8" s="20">
        <v>200268</v>
      </c>
      <c r="K8" s="20">
        <v>285199</v>
      </c>
      <c r="L8" s="20">
        <v>382465</v>
      </c>
      <c r="M8" s="25">
        <f t="shared" si="0"/>
        <v>0.79130361607158506</v>
      </c>
      <c r="N8" s="26">
        <f t="shared" si="1"/>
        <v>0.20869638392841494</v>
      </c>
      <c r="O8" s="20">
        <f t="shared" si="2"/>
        <v>59520</v>
      </c>
    </row>
    <row r="9" spans="1:15" s="15" customFormat="1" ht="26.4" x14ac:dyDescent="0.25">
      <c r="A9" s="5">
        <f t="shared" ref="A9:A11" si="3">SUM(A8+1)</f>
        <v>3</v>
      </c>
      <c r="B9" s="27" t="s">
        <v>18</v>
      </c>
      <c r="C9" s="21" t="s">
        <v>32</v>
      </c>
      <c r="D9" s="18" t="s">
        <v>18</v>
      </c>
      <c r="E9" s="18" t="s">
        <v>22</v>
      </c>
      <c r="F9" s="19" t="s">
        <v>33</v>
      </c>
      <c r="G9" s="20">
        <v>225450</v>
      </c>
      <c r="H9" s="20">
        <v>300750</v>
      </c>
      <c r="I9" s="20">
        <v>390487</v>
      </c>
      <c r="J9" s="20">
        <v>315450</v>
      </c>
      <c r="K9" s="20">
        <v>442985</v>
      </c>
      <c r="L9" s="20">
        <v>605432</v>
      </c>
      <c r="M9" s="25">
        <f t="shared" si="0"/>
        <v>0.67891689334853322</v>
      </c>
      <c r="N9" s="26">
        <f t="shared" si="1"/>
        <v>0.32108310665146678</v>
      </c>
      <c r="O9" s="20">
        <f t="shared" si="2"/>
        <v>142235</v>
      </c>
    </row>
    <row r="10" spans="1:15" s="15" customFormat="1" ht="26.4" x14ac:dyDescent="0.25">
      <c r="A10" s="5">
        <f t="shared" si="3"/>
        <v>4</v>
      </c>
      <c r="B10" s="21" t="s">
        <v>20</v>
      </c>
      <c r="C10" s="21" t="s">
        <v>32</v>
      </c>
      <c r="D10" s="18" t="s">
        <v>29</v>
      </c>
      <c r="E10" s="18" t="s">
        <v>30</v>
      </c>
      <c r="F10" s="19" t="s">
        <v>33</v>
      </c>
      <c r="G10" s="20">
        <v>235985</v>
      </c>
      <c r="H10" s="20">
        <v>306485</v>
      </c>
      <c r="I10" s="20">
        <v>395462</v>
      </c>
      <c r="J10" s="20">
        <v>310980</v>
      </c>
      <c r="K10" s="20">
        <v>415300</v>
      </c>
      <c r="L10" s="20">
        <v>560268</v>
      </c>
      <c r="M10" s="25">
        <f t="shared" si="0"/>
        <v>0.73798458945340717</v>
      </c>
      <c r="N10" s="26">
        <f t="shared" si="1"/>
        <v>0.26201541054659283</v>
      </c>
      <c r="O10" s="20">
        <f t="shared" si="2"/>
        <v>108815</v>
      </c>
    </row>
    <row r="11" spans="1:15" s="15" customFormat="1" ht="26.4" x14ac:dyDescent="0.25">
      <c r="A11" s="5">
        <f t="shared" si="3"/>
        <v>5</v>
      </c>
      <c r="B11" s="21" t="s">
        <v>17</v>
      </c>
      <c r="C11" s="21" t="s">
        <v>32</v>
      </c>
      <c r="D11" s="18" t="s">
        <v>23</v>
      </c>
      <c r="E11" s="18" t="s">
        <v>24</v>
      </c>
      <c r="F11" s="19" t="s">
        <v>33</v>
      </c>
      <c r="G11" s="20">
        <v>374483</v>
      </c>
      <c r="H11" s="20">
        <v>490150</v>
      </c>
      <c r="I11" s="20">
        <v>650950</v>
      </c>
      <c r="J11" s="20">
        <v>575325</v>
      </c>
      <c r="K11" s="20">
        <v>600840</v>
      </c>
      <c r="L11" s="20">
        <v>725500</v>
      </c>
      <c r="M11" s="25">
        <f t="shared" si="0"/>
        <v>0.81577458225151456</v>
      </c>
      <c r="N11" s="26">
        <f t="shared" si="1"/>
        <v>0.18422541774848544</v>
      </c>
      <c r="O11" s="20">
        <f t="shared" si="2"/>
        <v>110690</v>
      </c>
    </row>
    <row r="12" spans="1:15" x14ac:dyDescent="0.3">
      <c r="A12"/>
      <c r="B12"/>
      <c r="C12"/>
      <c r="D12"/>
      <c r="E12"/>
    </row>
    <row r="13" spans="1:15" x14ac:dyDescent="0.3">
      <c r="A13"/>
      <c r="B13"/>
      <c r="C13"/>
      <c r="D13"/>
      <c r="E13"/>
    </row>
    <row r="14" spans="1:15" x14ac:dyDescent="0.3">
      <c r="A14"/>
      <c r="B14"/>
      <c r="C14"/>
      <c r="D14"/>
      <c r="E14"/>
    </row>
    <row r="15" spans="1:15" x14ac:dyDescent="0.3">
      <c r="A15"/>
      <c r="B15"/>
      <c r="C15"/>
      <c r="D15"/>
      <c r="E15"/>
    </row>
    <row r="16" spans="1:15" x14ac:dyDescent="0.3">
      <c r="A16"/>
      <c r="B16"/>
      <c r="C16"/>
      <c r="D16"/>
      <c r="E16"/>
    </row>
    <row r="17" spans="1:5" x14ac:dyDescent="0.3">
      <c r="A17"/>
      <c r="B17"/>
      <c r="C17"/>
      <c r="D17"/>
      <c r="E17"/>
    </row>
    <row r="18" spans="1:5" x14ac:dyDescent="0.3">
      <c r="A18"/>
      <c r="B18"/>
      <c r="C18"/>
      <c r="D18"/>
      <c r="E18"/>
    </row>
    <row r="19" spans="1:5" x14ac:dyDescent="0.3">
      <c r="A19"/>
      <c r="B19"/>
      <c r="C19"/>
      <c r="D19"/>
      <c r="E19"/>
    </row>
    <row r="20" spans="1:5" x14ac:dyDescent="0.3">
      <c r="A20"/>
      <c r="B20"/>
      <c r="C20"/>
      <c r="D20"/>
      <c r="E20"/>
    </row>
    <row r="21" spans="1:5" x14ac:dyDescent="0.3">
      <c r="A21"/>
      <c r="B21"/>
      <c r="C21"/>
      <c r="D21"/>
      <c r="E21"/>
    </row>
    <row r="22" spans="1:5" x14ac:dyDescent="0.3">
      <c r="A22"/>
      <c r="B22"/>
      <c r="C22"/>
      <c r="D22"/>
      <c r="E22"/>
    </row>
    <row r="23" spans="1:5" x14ac:dyDescent="0.3">
      <c r="A23"/>
      <c r="B23"/>
      <c r="C23"/>
      <c r="D23"/>
      <c r="E23"/>
    </row>
    <row r="24" spans="1:5" x14ac:dyDescent="0.3">
      <c r="A24"/>
      <c r="B24"/>
      <c r="C24"/>
      <c r="D24"/>
      <c r="E24"/>
    </row>
    <row r="25" spans="1:5" x14ac:dyDescent="0.3">
      <c r="A25"/>
      <c r="B25"/>
      <c r="C25"/>
      <c r="D25"/>
      <c r="E25"/>
    </row>
    <row r="26" spans="1:5" x14ac:dyDescent="0.3">
      <c r="A26"/>
      <c r="B26"/>
      <c r="C26"/>
      <c r="D26"/>
      <c r="E26"/>
    </row>
    <row r="27" spans="1:5" x14ac:dyDescent="0.3">
      <c r="A27"/>
      <c r="B27"/>
      <c r="C27"/>
      <c r="D27"/>
      <c r="E27"/>
    </row>
    <row r="28" spans="1:5" x14ac:dyDescent="0.3">
      <c r="A28"/>
      <c r="B28"/>
      <c r="C28"/>
      <c r="D28"/>
      <c r="E28"/>
    </row>
    <row r="29" spans="1:5" x14ac:dyDescent="0.3">
      <c r="A29"/>
      <c r="B29"/>
      <c r="C29"/>
      <c r="D29"/>
      <c r="E29"/>
    </row>
    <row r="30" spans="1:5" x14ac:dyDescent="0.3">
      <c r="A30"/>
      <c r="B30"/>
      <c r="C30"/>
      <c r="D30"/>
      <c r="E30"/>
    </row>
    <row r="31" spans="1:5" x14ac:dyDescent="0.3">
      <c r="A31"/>
      <c r="B31"/>
      <c r="C31"/>
      <c r="D31"/>
      <c r="E31"/>
    </row>
    <row r="32" spans="1:5" x14ac:dyDescent="0.3">
      <c r="A32"/>
      <c r="B32"/>
      <c r="C32"/>
      <c r="D32"/>
      <c r="E32"/>
    </row>
    <row r="33" spans="1:5" x14ac:dyDescent="0.3">
      <c r="A33"/>
      <c r="B33"/>
      <c r="C33"/>
      <c r="D33"/>
      <c r="E33"/>
    </row>
    <row r="34" spans="1:5" x14ac:dyDescent="0.3">
      <c r="A34"/>
      <c r="B34"/>
      <c r="C34"/>
      <c r="D34"/>
      <c r="E34"/>
    </row>
    <row r="35" spans="1:5" x14ac:dyDescent="0.3">
      <c r="A35"/>
      <c r="B35"/>
      <c r="C35"/>
      <c r="D35"/>
      <c r="E35"/>
    </row>
    <row r="36" spans="1:5" x14ac:dyDescent="0.3">
      <c r="A36"/>
      <c r="B36"/>
      <c r="C36"/>
      <c r="D36"/>
      <c r="E36"/>
    </row>
    <row r="37" spans="1:5" x14ac:dyDescent="0.3">
      <c r="A37"/>
      <c r="B37"/>
      <c r="C37"/>
      <c r="D37"/>
      <c r="E37"/>
    </row>
    <row r="38" spans="1:5" x14ac:dyDescent="0.3">
      <c r="A38"/>
      <c r="B38"/>
      <c r="C38"/>
      <c r="D38"/>
      <c r="E38"/>
    </row>
    <row r="39" spans="1:5" x14ac:dyDescent="0.3">
      <c r="A39"/>
      <c r="B39"/>
      <c r="C39"/>
      <c r="D39"/>
      <c r="E39"/>
    </row>
    <row r="40" spans="1:5" x14ac:dyDescent="0.3">
      <c r="A40"/>
      <c r="B40"/>
      <c r="C40"/>
      <c r="D40"/>
      <c r="E40"/>
    </row>
    <row r="41" spans="1:5" x14ac:dyDescent="0.3">
      <c r="A41"/>
      <c r="B41"/>
      <c r="C41"/>
      <c r="D41"/>
      <c r="E41"/>
    </row>
    <row r="42" spans="1:5" x14ac:dyDescent="0.3">
      <c r="A42"/>
      <c r="B42"/>
      <c r="C42"/>
      <c r="D42"/>
      <c r="E42"/>
    </row>
    <row r="43" spans="1:5" x14ac:dyDescent="0.3">
      <c r="A43"/>
      <c r="B43"/>
      <c r="C43"/>
      <c r="D43"/>
      <c r="E43"/>
    </row>
    <row r="44" spans="1:5" x14ac:dyDescent="0.3">
      <c r="A44"/>
      <c r="B44"/>
      <c r="C44"/>
      <c r="D44"/>
      <c r="E44"/>
    </row>
    <row r="45" spans="1:5" x14ac:dyDescent="0.3">
      <c r="A45"/>
      <c r="B45"/>
      <c r="C45"/>
      <c r="D45"/>
      <c r="E45"/>
    </row>
    <row r="46" spans="1:5" x14ac:dyDescent="0.3">
      <c r="A46"/>
      <c r="B46"/>
      <c r="C46"/>
      <c r="D46"/>
      <c r="E46"/>
    </row>
    <row r="47" spans="1:5" x14ac:dyDescent="0.3">
      <c r="A47"/>
      <c r="B47"/>
      <c r="C47"/>
      <c r="D47"/>
      <c r="E47"/>
    </row>
    <row r="48" spans="1:5" x14ac:dyDescent="0.3">
      <c r="A48"/>
      <c r="B48"/>
      <c r="C48"/>
      <c r="D48"/>
      <c r="E48"/>
    </row>
  </sheetData>
  <sortState xmlns:xlrd2="http://schemas.microsoft.com/office/spreadsheetml/2017/richdata2" ref="B7:O11">
    <sortCondition ref="H7:H11"/>
  </sortState>
  <mergeCells count="3">
    <mergeCell ref="J5:L5"/>
    <mergeCell ref="M5:O5"/>
    <mergeCell ref="G5:I5"/>
  </mergeCells>
  <pageMargins left="0.7" right="0.7" top="0.5" bottom="0.5" header="0.3" footer="0.3"/>
  <pageSetup scale="60" fitToHeight="0" orientation="landscape" r:id="rId1"/>
  <headerFooter>
    <oddFooter>&amp;L&amp;"Arial,Regular"&amp;8Confidential&amp;R&amp;"Arial,Regular"&amp;8&amp;D    Page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9" sqref="K19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95DBB2-5AC1-4530-AB29-BEFDFBB33E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2BD52D-CEDA-42DE-B1F4-AD81C0BEF851}"/>
</file>

<file path=customXml/itemProps3.xml><?xml version="1.0" encoding="utf-8"?>
<ds:datastoreItem xmlns:ds="http://schemas.openxmlformats.org/officeDocument/2006/customXml" ds:itemID="{F07340A7-BAEA-4AD6-AFD4-5488948919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Market Data</vt:lpstr>
      <vt:lpstr>Sheet2</vt:lpstr>
      <vt:lpstr>Sheet3</vt:lpstr>
      <vt:lpstr>'Market Data'!Print_Area</vt:lpstr>
      <vt:lpstr>'Market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Cassandra Faurote</dc:creator>
  <cp:lastModifiedBy>Cassandra Faurote</cp:lastModifiedBy>
  <cp:lastPrinted>2020-09-29T21:12:17Z</cp:lastPrinted>
  <dcterms:created xsi:type="dcterms:W3CDTF">2013-02-11T21:16:10Z</dcterms:created>
  <dcterms:modified xsi:type="dcterms:W3CDTF">2020-11-13T13:06:50Z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ComplianceAssetId">
    <vt:lpwstr/>
  </property>
  <property fmtid="{D5CDD505-2E9C-101B-9397-08002B2CF9AE}" pid="9" name="Order">
    <vt:r8>5700</vt:r8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