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talrsolutions.sharepoint.com/sites/CompensationSense/CompanyFiles/Licensing Model/Base Pay Module/BP Structure Templates/"/>
    </mc:Choice>
  </mc:AlternateContent>
  <xr:revisionPtr revIDLastSave="12" documentId="8_{0609C206-7D11-4D01-B167-EBFD091C16FC}" xr6:coauthVersionLast="46" xr6:coauthVersionMax="46" xr10:uidLastSave="{31C48DBF-DF90-4B75-96A3-62A89E1AEAB9}"/>
  <bookViews>
    <workbookView xWindow="-108" yWindow="-108" windowWidth="23256" windowHeight="12576" xr2:uid="{81E0E907-F772-4220-BCF4-924528EC5FB6}"/>
  </bookViews>
  <sheets>
    <sheet name="Traditional" sheetId="1" r:id="rId1"/>
  </sheets>
  <definedNames>
    <definedName name="_xlnm.Print_Area" localSheetId="0">Traditional!$A$1:$G$25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B10" i="1" s="1"/>
  <c r="D9" i="1"/>
  <c r="E9" i="1" s="1"/>
  <c r="B9" i="1"/>
  <c r="D10" i="1" l="1"/>
  <c r="E10" i="1" s="1"/>
  <c r="F9" i="1"/>
  <c r="C11" i="1"/>
  <c r="B11" i="1" l="1"/>
  <c r="D11" i="1"/>
  <c r="F10" i="1"/>
  <c r="C12" i="1"/>
  <c r="C13" i="1" l="1"/>
  <c r="F11" i="1"/>
  <c r="D12" i="1"/>
  <c r="B12" i="1"/>
  <c r="E11" i="1"/>
  <c r="E12" i="1" l="1"/>
  <c r="D14" i="1"/>
  <c r="C14" i="1"/>
  <c r="B13" i="1"/>
  <c r="F12" i="1"/>
  <c r="B14" i="1"/>
  <c r="D13" i="1"/>
  <c r="E14" i="1" l="1"/>
  <c r="E13" i="1"/>
  <c r="D15" i="1"/>
  <c r="F13" i="1"/>
  <c r="C15" i="1"/>
  <c r="B15" i="1"/>
  <c r="E15" i="1" l="1"/>
  <c r="F14" i="1"/>
  <c r="C16" i="1"/>
  <c r="D16" i="1" l="1"/>
  <c r="B16" i="1"/>
  <c r="F15" i="1"/>
  <c r="C17" i="1"/>
  <c r="D17" i="1" l="1"/>
  <c r="B17" i="1"/>
  <c r="F16" i="1"/>
  <c r="C18" i="1"/>
  <c r="E16" i="1"/>
  <c r="E17" i="1" l="1"/>
  <c r="B18" i="1"/>
  <c r="F17" i="1"/>
  <c r="C19" i="1"/>
  <c r="D18" i="1"/>
  <c r="E18" i="1" l="1"/>
  <c r="B19" i="1"/>
  <c r="D19" i="1"/>
  <c r="F18" i="1"/>
  <c r="C20" i="1"/>
  <c r="E19" i="1" l="1"/>
  <c r="C21" i="1"/>
  <c r="D20" i="1"/>
  <c r="B20" i="1"/>
  <c r="F19" i="1"/>
  <c r="E20" i="1" l="1"/>
  <c r="D21" i="1"/>
  <c r="F20" i="1"/>
  <c r="B21" i="1"/>
  <c r="E21" i="1" l="1"/>
</calcChain>
</file>

<file path=xl/sharedStrings.xml><?xml version="1.0" encoding="utf-8"?>
<sst xmlns="http://schemas.openxmlformats.org/spreadsheetml/2006/main" count="7" uniqueCount="7">
  <si>
    <t>Minimum</t>
  </si>
  <si>
    <t>Maximum</t>
  </si>
  <si>
    <t>Range Spread</t>
  </si>
  <si>
    <t>Range to Range</t>
  </si>
  <si>
    <t>TRADITIONAL PAY STRUCTURE TEMPLATE</t>
  </si>
  <si>
    <t>Grade</t>
  </si>
  <si>
    <t>Midpoint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</si>
</sst>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4BCD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9" fontId="2" fillId="0" borderId="0" xfId="1" applyFont="1" applyBorder="1" applyAlignment="1">
      <alignment horizont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9" fontId="2" fillId="0" borderId="1" xfId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956310</xdr:colOff>
      <xdr:row>4</xdr:row>
      <xdr:rowOff>121987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F01496-CEA4-4967-9220-439BA079F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8390" cy="8535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9BFB9-927A-470B-93CF-55DFD7519D53}">
  <dimension ref="A6:F35"/>
  <sheetViews>
    <sheetView tabSelected="1" workbookViewId="0">
      <selection activeCell="B22" sqref="B22"/>
    </sheetView>
  </sheetViews>
  <sheetFormatPr defaultRowHeight="14.4" x14ac:dyDescent="0.3"/>
  <cols>
    <col min="1" max="1" width="9.109375" bestFit="1" customWidth="1"/>
    <col min="2" max="2" width="11.33203125" style="1" customWidth="1"/>
    <col min="3" max="3" width="15.109375" style="1" customWidth="1"/>
    <col min="4" max="4" width="14.6640625" style="1" customWidth="1"/>
    <col min="5" max="6" width="9.109375" style="1" bestFit="1" customWidth="1"/>
  </cols>
  <sheetData>
    <row r="6" spans="1:6" s="2" customFormat="1" ht="15.6" x14ac:dyDescent="0.3">
      <c r="A6" s="5" t="s">
        <v>4</v>
      </c>
      <c r="B6" s="3"/>
      <c r="C6" s="3"/>
      <c r="D6" s="3"/>
      <c r="E6" s="3"/>
      <c r="F6" s="3"/>
    </row>
    <row r="7" spans="1:6" s="2" customFormat="1" ht="15" x14ac:dyDescent="0.25">
      <c r="B7" s="3"/>
      <c r="C7" s="3"/>
      <c r="D7" s="3"/>
      <c r="E7" s="3"/>
      <c r="F7" s="3"/>
    </row>
    <row r="8" spans="1:6" s="2" customFormat="1" ht="46.8" x14ac:dyDescent="0.25">
      <c r="A8" s="6" t="s">
        <v>5</v>
      </c>
      <c r="B8" s="6" t="s">
        <v>0</v>
      </c>
      <c r="C8" s="6" t="s">
        <v>6</v>
      </c>
      <c r="D8" s="6" t="s">
        <v>1</v>
      </c>
      <c r="E8" s="6" t="s">
        <v>2</v>
      </c>
      <c r="F8" s="6" t="s">
        <v>3</v>
      </c>
    </row>
    <row r="9" spans="1:6" s="2" customFormat="1" ht="15" x14ac:dyDescent="0.25">
      <c r="A9" s="10">
        <v>1</v>
      </c>
      <c r="B9" s="11">
        <f>SUM(C9*0.83)</f>
        <v>24070</v>
      </c>
      <c r="C9" s="11">
        <v>29000</v>
      </c>
      <c r="D9" s="11">
        <f>SUM(C9*1.17)</f>
        <v>33930</v>
      </c>
      <c r="E9" s="12">
        <f>SUM(D9-B9)/B9</f>
        <v>0.40963855421686746</v>
      </c>
      <c r="F9" s="12">
        <f>SUM(C10/C9)-1</f>
        <v>0.12000000000000011</v>
      </c>
    </row>
    <row r="10" spans="1:6" s="2" customFormat="1" ht="15" x14ac:dyDescent="0.25">
      <c r="A10" s="10">
        <v>2</v>
      </c>
      <c r="B10" s="11">
        <f>SUM(C10*0.83)</f>
        <v>26958.400000000001</v>
      </c>
      <c r="C10" s="11">
        <f t="shared" ref="C10:C21" si="0">SUM(C9*1.12)</f>
        <v>32480.000000000004</v>
      </c>
      <c r="D10" s="11">
        <f>SUM(C10*1.17)</f>
        <v>38001.599999999999</v>
      </c>
      <c r="E10" s="12">
        <f>SUM(D10-B10)/B10</f>
        <v>0.40963855421686735</v>
      </c>
      <c r="F10" s="12">
        <f>SUM(C11/C10)-1</f>
        <v>0.12000000000000011</v>
      </c>
    </row>
    <row r="11" spans="1:6" s="2" customFormat="1" ht="15" x14ac:dyDescent="0.25">
      <c r="A11" s="10">
        <v>3</v>
      </c>
      <c r="B11" s="11">
        <f t="shared" ref="B11:B13" si="1">SUM(C11*0.83)</f>
        <v>30193.408000000003</v>
      </c>
      <c r="C11" s="11">
        <f t="shared" si="0"/>
        <v>36377.600000000006</v>
      </c>
      <c r="D11" s="11">
        <f>SUM(C11*1.17)</f>
        <v>42561.792000000001</v>
      </c>
      <c r="E11" s="12">
        <f>SUM(D11-B11)/B11</f>
        <v>0.40963855421686735</v>
      </c>
      <c r="F11" s="12">
        <f t="shared" ref="F11:F12" si="2">SUM(C12/C11)-1</f>
        <v>0.12000000000000011</v>
      </c>
    </row>
    <row r="12" spans="1:6" s="2" customFormat="1" ht="15" x14ac:dyDescent="0.25">
      <c r="A12" s="10">
        <v>4</v>
      </c>
      <c r="B12" s="11">
        <f t="shared" si="1"/>
        <v>33816.616960000007</v>
      </c>
      <c r="C12" s="11">
        <f t="shared" si="0"/>
        <v>40742.912000000011</v>
      </c>
      <c r="D12" s="11">
        <f t="shared" ref="D12:D13" si="3">SUM(C12*1.17)</f>
        <v>47669.207040000008</v>
      </c>
      <c r="E12" s="12">
        <f t="shared" ref="E12:E13" si="4">SUM(D12-B12)/B12</f>
        <v>0.40963855421686746</v>
      </c>
      <c r="F12" s="12">
        <f t="shared" si="2"/>
        <v>0.12000000000000011</v>
      </c>
    </row>
    <row r="13" spans="1:6" s="2" customFormat="1" ht="15" x14ac:dyDescent="0.25">
      <c r="A13" s="10">
        <v>5</v>
      </c>
      <c r="B13" s="11">
        <f t="shared" si="1"/>
        <v>37874.610995200012</v>
      </c>
      <c r="C13" s="11">
        <f t="shared" si="0"/>
        <v>45632.06144000002</v>
      </c>
      <c r="D13" s="11">
        <f t="shared" si="3"/>
        <v>53389.51188480002</v>
      </c>
      <c r="E13" s="12">
        <f t="shared" si="4"/>
        <v>0.40963855421686757</v>
      </c>
      <c r="F13" s="12">
        <f>SUM(C14/C13)-1</f>
        <v>0.12000000000000011</v>
      </c>
    </row>
    <row r="14" spans="1:6" s="2" customFormat="1" ht="15" x14ac:dyDescent="0.25">
      <c r="A14" s="10">
        <v>6</v>
      </c>
      <c r="B14" s="11">
        <f>SUM(C13*0.8)</f>
        <v>36505.64915200002</v>
      </c>
      <c r="C14" s="11">
        <f t="shared" si="0"/>
        <v>51107.908812800029</v>
      </c>
      <c r="D14" s="11">
        <f>SUM(C13*1.2)</f>
        <v>54758.473728000019</v>
      </c>
      <c r="E14" s="12">
        <f t="shared" ref="E14:E15" si="5">SUM(D14-B14)/B14</f>
        <v>0.49999999999999972</v>
      </c>
      <c r="F14" s="12">
        <f>SUM(C15/C14)-1</f>
        <v>0.12000000000000011</v>
      </c>
    </row>
    <row r="15" spans="1:6" s="2" customFormat="1" ht="15" x14ac:dyDescent="0.25">
      <c r="A15" s="10">
        <v>7</v>
      </c>
      <c r="B15" s="11">
        <f>SUM(C14*0.8)</f>
        <v>40886.327050240026</v>
      </c>
      <c r="C15" s="11">
        <f t="shared" si="0"/>
        <v>57240.85787033604</v>
      </c>
      <c r="D15" s="11">
        <f>SUM(C14*1.2)</f>
        <v>61329.490575360032</v>
      </c>
      <c r="E15" s="12">
        <f t="shared" si="5"/>
        <v>0.49999999999999983</v>
      </c>
      <c r="F15" s="12">
        <f t="shared" ref="F15:F20" si="6">SUM(C16/C15)-1</f>
        <v>0.12000000000000011</v>
      </c>
    </row>
    <row r="16" spans="1:6" s="2" customFormat="1" ht="15" x14ac:dyDescent="0.25">
      <c r="A16" s="10">
        <v>8</v>
      </c>
      <c r="B16" s="11">
        <f>SUM(C16*0.8)</f>
        <v>51287.808651821098</v>
      </c>
      <c r="C16" s="11">
        <f t="shared" si="0"/>
        <v>64109.760814776368</v>
      </c>
      <c r="D16" s="11">
        <f>SUM(C16*1.2)</f>
        <v>76931.712977731644</v>
      </c>
      <c r="E16" s="12">
        <f>SUM(D16-B16)/B16</f>
        <v>0.49999999999999994</v>
      </c>
      <c r="F16" s="12">
        <f t="shared" si="6"/>
        <v>0.12000000000000011</v>
      </c>
    </row>
    <row r="17" spans="1:6" s="2" customFormat="1" ht="15" x14ac:dyDescent="0.25">
      <c r="A17" s="10">
        <v>9</v>
      </c>
      <c r="B17" s="11">
        <f>SUM(C17*0.8)</f>
        <v>57442.345690039627</v>
      </c>
      <c r="C17" s="11">
        <f t="shared" si="0"/>
        <v>71802.932112549533</v>
      </c>
      <c r="D17" s="11">
        <f>SUM(C17*1.2)</f>
        <v>86163.51853505944</v>
      </c>
      <c r="E17" s="12">
        <f t="shared" ref="E17:E20" si="7">SUM(D17-B17)/B17</f>
        <v>0.5</v>
      </c>
      <c r="F17" s="12">
        <f t="shared" si="6"/>
        <v>0.12000000000000011</v>
      </c>
    </row>
    <row r="18" spans="1:6" s="2" customFormat="1" ht="15" x14ac:dyDescent="0.25">
      <c r="A18" s="10">
        <v>10</v>
      </c>
      <c r="B18" s="11">
        <f>SUM(C18*0.8)</f>
        <v>64335.427172844393</v>
      </c>
      <c r="C18" s="11">
        <f t="shared" si="0"/>
        <v>80419.283966055489</v>
      </c>
      <c r="D18" s="11">
        <f>SUM(C18*1.2)</f>
        <v>96503.140759266578</v>
      </c>
      <c r="E18" s="12">
        <f t="shared" si="7"/>
        <v>0.49999999999999983</v>
      </c>
      <c r="F18" s="12">
        <f t="shared" si="6"/>
        <v>0.12000000000000011</v>
      </c>
    </row>
    <row r="19" spans="1:6" s="2" customFormat="1" ht="15" x14ac:dyDescent="0.25">
      <c r="A19" s="10">
        <v>11</v>
      </c>
      <c r="B19" s="11">
        <f>SUM(C19*0.77)</f>
        <v>69353.590492326257</v>
      </c>
      <c r="C19" s="11">
        <f t="shared" si="0"/>
        <v>90069.598041982157</v>
      </c>
      <c r="D19" s="11">
        <f>SUM(C19*1.23)</f>
        <v>110785.60559163806</v>
      </c>
      <c r="E19" s="12">
        <f t="shared" si="7"/>
        <v>0.5974025974025976</v>
      </c>
      <c r="F19" s="12">
        <f t="shared" si="6"/>
        <v>0.12000000000000011</v>
      </c>
    </row>
    <row r="20" spans="1:6" s="2" customFormat="1" ht="15" x14ac:dyDescent="0.25">
      <c r="A20" s="10">
        <v>12</v>
      </c>
      <c r="B20" s="11">
        <f>SUM(C20*0.77)</f>
        <v>77676.021351405419</v>
      </c>
      <c r="C20" s="11">
        <f t="shared" si="0"/>
        <v>100877.94980702002</v>
      </c>
      <c r="D20" s="11">
        <f>SUM(C20*1.23)</f>
        <v>124079.87826263462</v>
      </c>
      <c r="E20" s="12">
        <f t="shared" si="7"/>
        <v>0.59740259740259727</v>
      </c>
      <c r="F20" s="12">
        <f t="shared" si="6"/>
        <v>0.12000000000000011</v>
      </c>
    </row>
    <row r="21" spans="1:6" s="2" customFormat="1" ht="15" x14ac:dyDescent="0.25">
      <c r="A21" s="10">
        <v>13</v>
      </c>
      <c r="B21" s="11">
        <f>SUM(C21*0.77)</f>
        <v>86997.143913574066</v>
      </c>
      <c r="C21" s="11">
        <f t="shared" si="0"/>
        <v>112983.30378386243</v>
      </c>
      <c r="D21" s="11">
        <f>SUM(C21*1.23)</f>
        <v>138969.46365415078</v>
      </c>
      <c r="E21" s="12">
        <f>SUM(D21-B21)/B21</f>
        <v>0.59740259740259738</v>
      </c>
      <c r="F21" s="12"/>
    </row>
    <row r="22" spans="1:6" s="2" customFormat="1" ht="15" x14ac:dyDescent="0.25">
      <c r="A22" s="7"/>
      <c r="B22" s="8"/>
      <c r="C22" s="8"/>
      <c r="D22" s="8"/>
      <c r="E22" s="4"/>
      <c r="F22" s="4"/>
    </row>
    <row r="23" spans="1:6" s="2" customFormat="1" ht="15" x14ac:dyDescent="0.25">
      <c r="A23" s="9"/>
      <c r="B23" s="7"/>
      <c r="C23" s="7"/>
      <c r="D23" s="7"/>
      <c r="E23" s="7"/>
      <c r="F23" s="7"/>
    </row>
    <row r="24" spans="1:6" s="2" customFormat="1" ht="15" x14ac:dyDescent="0.25">
      <c r="B24" s="3"/>
      <c r="C24" s="3"/>
      <c r="D24" s="3"/>
      <c r="E24" s="3"/>
      <c r="F24" s="3"/>
    </row>
    <row r="25" spans="1:6" s="2" customFormat="1" ht="15" x14ac:dyDescent="0.25">
      <c r="B25" s="3"/>
      <c r="C25" s="3"/>
      <c r="D25" s="3"/>
      <c r="E25" s="3"/>
      <c r="F25" s="3"/>
    </row>
    <row r="26" spans="1:6" s="2" customFormat="1" ht="15" x14ac:dyDescent="0.25">
      <c r="B26" s="3"/>
      <c r="C26" s="3"/>
      <c r="D26" s="3"/>
      <c r="E26" s="3"/>
      <c r="F26" s="3"/>
    </row>
    <row r="27" spans="1:6" s="2" customFormat="1" ht="15" x14ac:dyDescent="0.25">
      <c r="B27" s="3"/>
      <c r="C27" s="3"/>
      <c r="D27" s="3"/>
      <c r="E27" s="3"/>
      <c r="F27" s="3"/>
    </row>
    <row r="28" spans="1:6" s="2" customFormat="1" ht="15" x14ac:dyDescent="0.25">
      <c r="B28" s="3"/>
      <c r="C28" s="3"/>
      <c r="D28" s="3"/>
      <c r="E28" s="3"/>
      <c r="F28" s="3"/>
    </row>
    <row r="29" spans="1:6" s="2" customFormat="1" ht="15" x14ac:dyDescent="0.25">
      <c r="B29" s="3"/>
      <c r="C29" s="3"/>
      <c r="D29" s="3"/>
      <c r="E29" s="3"/>
      <c r="F29" s="3"/>
    </row>
    <row r="30" spans="1:6" s="2" customFormat="1" ht="15" x14ac:dyDescent="0.25">
      <c r="B30" s="3"/>
      <c r="C30" s="3"/>
      <c r="D30" s="3"/>
      <c r="E30" s="3"/>
      <c r="F30" s="3"/>
    </row>
    <row r="31" spans="1:6" s="2" customFormat="1" ht="15" x14ac:dyDescent="0.25">
      <c r="B31" s="3"/>
      <c r="C31" s="3"/>
      <c r="D31" s="3"/>
      <c r="E31" s="3"/>
      <c r="F31" s="3"/>
    </row>
    <row r="32" spans="1:6" s="2" customFormat="1" ht="15" x14ac:dyDescent="0.25">
      <c r="B32" s="3"/>
      <c r="C32" s="3"/>
      <c r="D32" s="3"/>
      <c r="E32" s="3"/>
      <c r="F32" s="3"/>
    </row>
    <row r="33" spans="2:6" s="2" customFormat="1" ht="15" x14ac:dyDescent="0.25">
      <c r="B33" s="3"/>
      <c r="C33" s="3"/>
      <c r="D33" s="3"/>
      <c r="E33" s="3"/>
      <c r="F33" s="3"/>
    </row>
    <row r="34" spans="2:6" s="2" customFormat="1" ht="15" x14ac:dyDescent="0.25">
      <c r="B34" s="3"/>
      <c r="C34" s="3"/>
      <c r="D34" s="3"/>
      <c r="E34" s="3"/>
      <c r="F34" s="3"/>
    </row>
    <row r="35" spans="2:6" s="2" customFormat="1" ht="15" x14ac:dyDescent="0.25">
      <c r="B35" s="3"/>
      <c r="C35" s="3"/>
      <c r="D35" s="3"/>
      <c r="E35" s="3"/>
      <c r="F35" s="3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7B54C482148C4186BC8AF7E489749C" ma:contentTypeVersion="4" ma:contentTypeDescription="Create a new document." ma:contentTypeScope="" ma:versionID="81079f1c6297ee46cd98defcf20b74f4">
  <xsd:schema xmlns:xsd="http://www.w3.org/2001/XMLSchema" xmlns:xs="http://www.w3.org/2001/XMLSchema" xmlns:p="http://schemas.microsoft.com/office/2006/metadata/properties" xmlns:ns2="b5a591c5-25db-46e5-b3dc-f6948b3c13a8" targetNamespace="http://schemas.microsoft.com/office/2006/metadata/properties" ma:root="true" ma:fieldsID="a334cf8a2ff955c4d9c10bb81120aa32" ns2:_="">
    <xsd:import namespace="b5a591c5-25db-46e5-b3dc-f6948b3c13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591c5-25db-46e5-b3dc-f6948b3c13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47FB38-8793-4F24-B398-428BD901ECCC}"/>
</file>

<file path=customXml/itemProps2.xml><?xml version="1.0" encoding="utf-8"?>
<ds:datastoreItem xmlns:ds="http://schemas.openxmlformats.org/officeDocument/2006/customXml" ds:itemID="{1C6E83CC-06CB-4A12-95A9-BF0CD6F92C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AEF644-4789-4B6F-A0B8-0BFDCCE770A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Traditional</vt:lpstr>
      <vt:lpstr>Traditional!Print_Area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Cassandra Faurote</dc:creator>
  <cp:lastModifiedBy>Cassandra Faurote</cp:lastModifiedBy>
  <cp:lastPrinted>2021-02-15T20:21:55Z</cp:lastPrinted>
  <dcterms:created xsi:type="dcterms:W3CDTF">2021-02-12T18:54:00Z</dcterms:created>
  <dcterms:modified xsi:type="dcterms:W3CDTF">2021-02-15T20:22:40Z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0x010100E37B54C482148C4186BC8AF7E489749C</vt:lpwstr>
  </property>
  <property fmtid="{D5CDD505-2E9C-101B-9397-08002B2CF9AE}" pid="3" name="Order">
    <vt:r8>23900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